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C64" i="4" l="1"/>
  <c r="C55" i="4"/>
  <c r="C46" i="4"/>
  <c r="C37" i="4"/>
  <c r="C28" i="4"/>
  <c r="C19" i="4"/>
  <c r="C10" i="4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6" i="3"/>
  <c r="C21" i="1" s="1"/>
  <c r="C12" i="3"/>
  <c r="C22" i="1" s="1"/>
  <c r="C23" i="1"/>
  <c r="C10" i="1" l="1"/>
  <c r="E40" i="1"/>
  <c r="D15" i="1" s="1"/>
  <c r="E15" i="1" s="1"/>
  <c r="I4" i="5" l="1"/>
  <c r="E4" i="5"/>
  <c r="E19" i="5"/>
  <c r="E20" i="5" s="1"/>
  <c r="D35" i="1" s="1"/>
  <c r="E35" i="1" s="1"/>
  <c r="E9" i="5"/>
  <c r="E10" i="5" s="1"/>
  <c r="D33" i="1" s="1"/>
  <c r="E33" i="1" s="1"/>
  <c r="E14" i="5"/>
  <c r="E15" i="5" s="1"/>
  <c r="D34" i="1" s="1"/>
  <c r="E34" i="1" s="1"/>
  <c r="C6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<sst xmlns="http://schemas.openxmlformats.org/spreadsheetml/2006/main" count="212" uniqueCount="94">
  <si>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</si>
  <si>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</si>
  <si>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</si>
  <si>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</si>
  <si>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</si>
  <si>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</si>
  <si>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</si>
  <si>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</si>
  <si>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</si>
  <si>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</si>
  <si>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</si>
  <si>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</si>
  <si>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</si>
  <si>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</si>
  <si>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</si>
  <si>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</si>
  <si>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</si>
  <si>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</si>
  <si>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</si>
  <si>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</si>
  <si>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</si>
  <si>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</si>
  <si>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</si>
  <si>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</si>
  <si>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 xml:space="preserve">Helen </t>
  </si>
  <si>
    <t>Yasmin</t>
  </si>
  <si>
    <t>ToWe Intellectual Output Costs (1.3)</t>
  </si>
  <si>
    <t>IO1</t>
  </si>
  <si>
    <t>Teacher/Trainers/Researcher</t>
  </si>
  <si>
    <t>Helen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</si>
  <si>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</si>
  <si>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</si>
  <si>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</si>
  <si>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</si>
  <si>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</si>
  <si>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</si>
  <si>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</si>
  <si>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</si>
  <si>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</si>
  <si>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</si>
  <si>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</si>
  <si>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</si>
  <si>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</si>
  <si>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</si>
  <si>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</si>
  <si>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</si>
  <si>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</si>
  <si>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</si>
  <si>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</si>
  <si>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</si>
  <si>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</si>
  <si>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</si>
  <si>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</si>
  <si>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</si>
  <si>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</si>
  <si>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</si>
  <si>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</si>
  <si>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</si>
  <si>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</si>
  <si>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</si>
  <si>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</si>
  <si>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</si>
  <si>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</si>
  <si>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</si>
  <si>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</si>
  <si>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</si>
  <si>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</si>
  <si>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</si>
  <si>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</si>
  <si>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</si>
  <si>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</si>
  <si>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</si>
  <si>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</si>
  <si>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</si>
  <si>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</si>
  <si>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</si>
  <si>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</si>
  <si>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</si>
  <si>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</si>
  <si>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100/200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</si>
  <si>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</si>
  <si>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</si>
  <si>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</si>
  <si>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</si>
  <si>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</si>
  <si>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</si>
  <si>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</si>
  <si>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</si>
  <si>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Nicole Lane</t>
  </si>
  <si>
    <t xml:space="preserve"> Helen Sutherland</t>
  </si>
  <si>
    <t>Yasmin Mukadam</t>
  </si>
  <si>
    <t>Helen Sutherland</t>
  </si>
  <si>
    <t>For UiS and URL use only</t>
  </si>
  <si>
    <t>August 2016-October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</si>
</sst>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workbookViewId="0">
      <selection activeCell="J31" sqref="J31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28" t="s">
        <v>1</v>
      </c>
      <c r="B1" s="28"/>
      <c r="C1" s="28"/>
      <c r="D1" s="28"/>
    </row>
    <row r="3" spans="1:5" x14ac:dyDescent="0.25">
      <c r="A3" s="11" t="s">
        <v>3</v>
      </c>
      <c r="B3" s="29" t="s">
        <v>40</v>
      </c>
      <c r="C3" s="29"/>
      <c r="D3" s="29"/>
    </row>
    <row r="4" spans="1:5" x14ac:dyDescent="0.25">
      <c r="A4" s="11" t="s">
        <v>2</v>
      </c>
      <c r="B4" s="29" t="s">
        <v>93</v>
      </c>
      <c r="C4" s="29"/>
      <c r="D4" s="29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500</v>
      </c>
      <c r="C9" s="13">
        <v>0</v>
      </c>
      <c r="D9" s="13">
        <f>D20</f>
        <v>1500</v>
      </c>
      <c r="E9" s="11">
        <f t="shared" ref="E9:E15" si="0">D9</f>
        <v>1500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214</v>
      </c>
      <c r="C11" s="13">
        <v>0</v>
      </c>
      <c r="D11" s="13">
        <f>E25+E26+E27+E28+E29+E30+E31</f>
        <v>642</v>
      </c>
      <c r="E11" s="11">
        <f t="shared" si="0"/>
        <v>642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67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66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2">
        <f>SUM(E9:E15)</f>
        <v>2142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500</v>
      </c>
      <c r="C20" s="13"/>
      <c r="D20" s="13">
        <f>'Project Management'!E4</f>
        <v>1500</v>
      </c>
      <c r="E20" s="11">
        <f t="shared" ref="E20:E40" si="1">D20</f>
        <v>1500</v>
      </c>
    </row>
    <row r="21" spans="1:5" x14ac:dyDescent="0.25">
      <c r="A21" s="13" t="s">
        <v>75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76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77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78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69</v>
      </c>
      <c r="B25" s="3">
        <v>214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68</v>
      </c>
      <c r="B26" s="21">
        <v>214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70</v>
      </c>
      <c r="B27" s="21">
        <v>214</v>
      </c>
      <c r="C27" s="11"/>
      <c r="D27" s="13">
        <f>'Intellectual Outputs'!D28:D28</f>
        <v>0</v>
      </c>
      <c r="E27" s="11">
        <f t="shared" si="1"/>
        <v>0</v>
      </c>
    </row>
    <row r="28" spans="1:5" x14ac:dyDescent="0.25">
      <c r="A28" s="6" t="s">
        <v>71</v>
      </c>
      <c r="B28" s="21">
        <v>214</v>
      </c>
      <c r="C28" s="13"/>
      <c r="D28" s="13">
        <f>'Intellectual Outputs'!D37:D37</f>
        <v>0</v>
      </c>
      <c r="E28" s="11">
        <f t="shared" si="1"/>
        <v>0</v>
      </c>
    </row>
    <row r="29" spans="1:5" x14ac:dyDescent="0.25">
      <c r="A29" s="6" t="s">
        <v>72</v>
      </c>
      <c r="B29" s="3">
        <v>214</v>
      </c>
      <c r="C29" s="13"/>
      <c r="D29" s="13">
        <f>'Intellectual Outputs'!D46:D46</f>
        <v>0</v>
      </c>
      <c r="E29" s="11">
        <f t="shared" si="1"/>
        <v>0</v>
      </c>
    </row>
    <row r="30" spans="1:5" x14ac:dyDescent="0.25">
      <c r="A30" s="6" t="s">
        <v>73</v>
      </c>
      <c r="B30" s="3">
        <v>214</v>
      </c>
      <c r="C30" s="13"/>
      <c r="D30" s="13">
        <f>'Intellectual Outputs'!D55:D55</f>
        <v>0</v>
      </c>
      <c r="E30" s="11">
        <f t="shared" si="1"/>
        <v>0</v>
      </c>
    </row>
    <row r="31" spans="1:5" x14ac:dyDescent="0.25">
      <c r="A31" s="6" t="s">
        <v>74</v>
      </c>
      <c r="B31" s="3">
        <v>214</v>
      </c>
      <c r="C31" s="13"/>
      <c r="D31" s="13">
        <f>'Intellectual Outputs'!D64:D64</f>
        <v>642</v>
      </c>
      <c r="E31" s="11">
        <f t="shared" si="1"/>
        <v>642</v>
      </c>
    </row>
    <row r="32" spans="1:5" x14ac:dyDescent="0.25">
      <c r="A32" s="13" t="s">
        <v>82</v>
      </c>
      <c r="B32" s="3" t="s">
        <v>79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83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84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85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80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81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86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87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E11" sqref="E11"/>
    </sheetView>
  </sheetViews>
  <sheetFormatPr defaultRowHeight="15" x14ac:dyDescent="0.25"/>
  <sheetData>
    <row r="1" spans="1:8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3" spans="1:8" x14ac:dyDescent="0.25">
      <c r="A3" s="29" t="s">
        <v>5</v>
      </c>
      <c r="B3" s="29"/>
      <c r="C3" s="29" t="s">
        <v>17</v>
      </c>
      <c r="D3" s="29"/>
      <c r="E3" s="3" t="s">
        <v>16</v>
      </c>
    </row>
    <row r="4" spans="1:8" x14ac:dyDescent="0.25">
      <c r="A4" s="3" t="s">
        <v>15</v>
      </c>
      <c r="B4" s="3">
        <v>500</v>
      </c>
      <c r="C4" s="29">
        <v>3</v>
      </c>
      <c r="D4" s="29"/>
      <c r="E4" s="3">
        <f>B4*C4</f>
        <v>1500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28" t="s">
        <v>18</v>
      </c>
      <c r="B1" s="28"/>
      <c r="C1" s="28"/>
      <c r="D1" s="28"/>
      <c r="E1" s="28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24</v>
      </c>
      <c r="B4" s="3">
        <v>575</v>
      </c>
      <c r="C4" s="11"/>
      <c r="D4" s="11"/>
      <c r="E4" s="11"/>
    </row>
    <row r="5" spans="1:7" ht="15.75" thickBot="1" x14ac:dyDescent="0.3">
      <c r="A5" s="11" t="s">
        <v>25</v>
      </c>
      <c r="B5" s="3">
        <v>575</v>
      </c>
      <c r="C5" s="11"/>
      <c r="D5" s="11"/>
      <c r="E5" s="15"/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 t="s">
        <v>24</v>
      </c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 t="s">
        <v>25</v>
      </c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 t="s">
        <v>24</v>
      </c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 t="s">
        <v>25</v>
      </c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34" workbookViewId="0">
      <selection activeCell="H60" sqref="H60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28" t="s">
        <v>26</v>
      </c>
      <c r="B1" s="28"/>
      <c r="C1" s="28"/>
      <c r="D1" s="28"/>
    </row>
    <row r="3" spans="1:4" x14ac:dyDescent="0.25">
      <c r="A3" t="s">
        <v>27</v>
      </c>
    </row>
    <row r="4" spans="1:4" x14ac:dyDescent="0.25">
      <c r="A4" s="11" t="s">
        <v>28</v>
      </c>
      <c r="B4" s="3" t="s">
        <v>11</v>
      </c>
      <c r="C4" s="11" t="s">
        <v>30</v>
      </c>
      <c r="D4" s="11" t="s">
        <v>14</v>
      </c>
    </row>
    <row r="5" spans="1:4" x14ac:dyDescent="0.25">
      <c r="A5" s="11" t="s">
        <v>89</v>
      </c>
      <c r="B5" s="3">
        <v>214</v>
      </c>
      <c r="C5" s="11"/>
      <c r="D5" s="11">
        <f>B5*C5</f>
        <v>0</v>
      </c>
    </row>
    <row r="6" spans="1:4" x14ac:dyDescent="0.25">
      <c r="A6" s="11" t="s">
        <v>90</v>
      </c>
      <c r="B6" s="3">
        <v>214</v>
      </c>
      <c r="C6" s="11"/>
      <c r="D6" s="11">
        <f>B6*C6</f>
        <v>0</v>
      </c>
    </row>
    <row r="7" spans="1:4" x14ac:dyDescent="0.25">
      <c r="A7" s="11"/>
      <c r="B7" s="3"/>
      <c r="C7" s="11">
        <v>0</v>
      </c>
      <c r="D7" s="11">
        <f>B7*C7</f>
        <v>0</v>
      </c>
    </row>
    <row r="8" spans="1:4" x14ac:dyDescent="0.25">
      <c r="A8" s="11"/>
      <c r="B8" s="3"/>
      <c r="C8" s="11">
        <v>0</v>
      </c>
      <c r="D8" s="11">
        <f>B8*C8</f>
        <v>0</v>
      </c>
    </row>
    <row r="9" spans="1:4" ht="15.75" thickBot="1" x14ac:dyDescent="0.3">
      <c r="A9" s="11"/>
      <c r="B9" s="3"/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>
        <f>SUM(C5:C9)</f>
        <v>0</v>
      </c>
      <c r="D10" s="16">
        <f>SUM(D5:D9)</f>
        <v>0</v>
      </c>
    </row>
    <row r="11" spans="1:4" ht="15.75" thickTop="1" x14ac:dyDescent="0.25"/>
    <row r="12" spans="1:4" x14ac:dyDescent="0.25">
      <c r="A12" t="s">
        <v>31</v>
      </c>
    </row>
    <row r="13" spans="1:4" x14ac:dyDescent="0.25">
      <c r="A13" s="11" t="s">
        <v>28</v>
      </c>
      <c r="B13" s="3" t="s">
        <v>11</v>
      </c>
      <c r="C13" s="11" t="s">
        <v>30</v>
      </c>
      <c r="D13" s="11" t="s">
        <v>14</v>
      </c>
    </row>
    <row r="14" spans="1:4" x14ac:dyDescent="0.25">
      <c r="A14" s="11" t="s">
        <v>89</v>
      </c>
      <c r="B14" s="3">
        <v>214</v>
      </c>
      <c r="C14" s="11"/>
      <c r="D14" s="11">
        <f>B14*C14</f>
        <v>0</v>
      </c>
    </row>
    <row r="15" spans="1:4" x14ac:dyDescent="0.25">
      <c r="A15" s="11" t="s">
        <v>88</v>
      </c>
      <c r="B15" s="3">
        <v>162</v>
      </c>
      <c r="C15" s="11"/>
      <c r="D15" s="11">
        <f>B15*C15</f>
        <v>0</v>
      </c>
    </row>
    <row r="16" spans="1:4" x14ac:dyDescent="0.25">
      <c r="A16" s="11"/>
      <c r="B16" s="3"/>
      <c r="C16" s="11">
        <v>0</v>
      </c>
      <c r="D16" s="11">
        <f>B16*C16</f>
        <v>0</v>
      </c>
    </row>
    <row r="17" spans="1:4" x14ac:dyDescent="0.25">
      <c r="A17" s="11"/>
      <c r="B17" s="3"/>
      <c r="C17" s="11">
        <v>0</v>
      </c>
      <c r="D17" s="11">
        <f>B17*C17</f>
        <v>0</v>
      </c>
    </row>
    <row r="18" spans="1:4" ht="15.75" thickBot="1" x14ac:dyDescent="0.3">
      <c r="A18" s="11"/>
      <c r="B18" s="3"/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>
        <f>SUM(C14:C18)</f>
        <v>0</v>
      </c>
      <c r="D19" s="16">
        <f>SUM(D14:D18)</f>
        <v>0</v>
      </c>
    </row>
    <row r="20" spans="1:4" ht="15.75" thickTop="1" x14ac:dyDescent="0.25"/>
    <row r="21" spans="1:4" x14ac:dyDescent="0.25">
      <c r="A21" t="s">
        <v>32</v>
      </c>
    </row>
    <row r="22" spans="1:4" x14ac:dyDescent="0.25">
      <c r="A22" s="11" t="s">
        <v>28</v>
      </c>
      <c r="B22" s="3" t="s">
        <v>11</v>
      </c>
      <c r="C22" s="11" t="s">
        <v>30</v>
      </c>
      <c r="D22" s="11" t="s">
        <v>14</v>
      </c>
    </row>
    <row r="23" spans="1:4" x14ac:dyDescent="0.25">
      <c r="A23" s="11" t="s">
        <v>91</v>
      </c>
      <c r="B23" s="3">
        <v>214</v>
      </c>
      <c r="C23" s="11"/>
      <c r="D23" s="11">
        <f>B23*C23</f>
        <v>0</v>
      </c>
    </row>
    <row r="24" spans="1:4" x14ac:dyDescent="0.25">
      <c r="A24" s="11" t="s">
        <v>90</v>
      </c>
      <c r="B24" s="3">
        <v>214</v>
      </c>
      <c r="C24" s="11"/>
      <c r="D24" s="11">
        <f>B24*C24</f>
        <v>0</v>
      </c>
    </row>
    <row r="25" spans="1:4" x14ac:dyDescent="0.25">
      <c r="A25" s="11"/>
      <c r="B25" s="3"/>
      <c r="C25" s="11">
        <v>0</v>
      </c>
      <c r="D25" s="11">
        <f>B25*C25</f>
        <v>0</v>
      </c>
    </row>
    <row r="26" spans="1:4" x14ac:dyDescent="0.25">
      <c r="A26" s="11"/>
      <c r="B26" s="3"/>
      <c r="C26" s="11">
        <v>0</v>
      </c>
      <c r="D26" s="11">
        <f>B26*C26</f>
        <v>0</v>
      </c>
    </row>
    <row r="27" spans="1:4" ht="15.75" thickBot="1" x14ac:dyDescent="0.3">
      <c r="A27" s="11"/>
      <c r="B27" s="3"/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>
        <f>SUM(C23:C27)</f>
        <v>0</v>
      </c>
      <c r="D28" s="16">
        <f>SUM(D23:D27)</f>
        <v>0</v>
      </c>
    </row>
    <row r="29" spans="1:4" ht="15.75" thickTop="1" x14ac:dyDescent="0.25"/>
    <row r="30" spans="1:4" x14ac:dyDescent="0.25">
      <c r="A30" t="s">
        <v>33</v>
      </c>
    </row>
    <row r="31" spans="1:4" x14ac:dyDescent="0.25">
      <c r="A31" s="11" t="s">
        <v>28</v>
      </c>
      <c r="B31" s="3" t="s">
        <v>11</v>
      </c>
      <c r="C31" s="11" t="s">
        <v>30</v>
      </c>
      <c r="D31" s="11" t="s">
        <v>14</v>
      </c>
    </row>
    <row r="32" spans="1:4" x14ac:dyDescent="0.25">
      <c r="A32" s="11"/>
      <c r="B32" s="3">
        <v>214</v>
      </c>
      <c r="C32" s="11">
        <v>0</v>
      </c>
      <c r="D32" s="11">
        <f>B32*C32</f>
        <v>0</v>
      </c>
    </row>
    <row r="33" spans="1:4" x14ac:dyDescent="0.25">
      <c r="A33" s="11"/>
      <c r="B33" s="3">
        <v>214</v>
      </c>
      <c r="C33" s="11">
        <v>0</v>
      </c>
      <c r="D33" s="11">
        <f>B33*C33</f>
        <v>0</v>
      </c>
    </row>
    <row r="34" spans="1:4" x14ac:dyDescent="0.25">
      <c r="A34" s="11"/>
      <c r="B34" s="3"/>
      <c r="C34" s="11">
        <v>0</v>
      </c>
      <c r="D34" s="11">
        <f>B34*C34</f>
        <v>0</v>
      </c>
    </row>
    <row r="35" spans="1:4" x14ac:dyDescent="0.25">
      <c r="A35" s="11"/>
      <c r="B35" s="3"/>
      <c r="C35" s="11">
        <v>0</v>
      </c>
      <c r="D35" s="11">
        <f>B35*C35</f>
        <v>0</v>
      </c>
    </row>
    <row r="36" spans="1:4" ht="15.75" thickBot="1" x14ac:dyDescent="0.3">
      <c r="A36" s="11"/>
      <c r="B36" s="3"/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>
        <f>SUM(C32:C36)</f>
        <v>0</v>
      </c>
      <c r="D37" s="16">
        <f>SUM(D32:D36)</f>
        <v>0</v>
      </c>
    </row>
    <row r="38" spans="1:4" ht="15.75" thickTop="1" x14ac:dyDescent="0.25"/>
    <row r="39" spans="1:4" x14ac:dyDescent="0.25">
      <c r="A39" t="s">
        <v>34</v>
      </c>
    </row>
    <row r="40" spans="1:4" x14ac:dyDescent="0.25">
      <c r="A40" s="11" t="s">
        <v>28</v>
      </c>
      <c r="B40" s="3" t="s">
        <v>11</v>
      </c>
      <c r="C40" s="11" t="s">
        <v>30</v>
      </c>
      <c r="D40" s="11" t="s">
        <v>14</v>
      </c>
    </row>
    <row r="41" spans="1:4" x14ac:dyDescent="0.25">
      <c r="A41" s="11"/>
      <c r="B41" s="3">
        <v>214</v>
      </c>
      <c r="C41" s="11">
        <v>0</v>
      </c>
      <c r="D41" s="11">
        <f>B41*C41</f>
        <v>0</v>
      </c>
    </row>
    <row r="42" spans="1:4" x14ac:dyDescent="0.25">
      <c r="A42" s="11"/>
      <c r="B42" s="3">
        <v>214</v>
      </c>
      <c r="C42" s="11">
        <v>0</v>
      </c>
      <c r="D42" s="11">
        <f>B42*C42</f>
        <v>0</v>
      </c>
    </row>
    <row r="43" spans="1:4" x14ac:dyDescent="0.25">
      <c r="A43" s="11"/>
      <c r="B43" s="3"/>
      <c r="C43" s="11">
        <v>0</v>
      </c>
      <c r="D43" s="11">
        <f>B43*C43</f>
        <v>0</v>
      </c>
    </row>
    <row r="44" spans="1:4" x14ac:dyDescent="0.25">
      <c r="A44" s="11"/>
      <c r="B44" s="3"/>
      <c r="C44" s="11">
        <v>0</v>
      </c>
      <c r="D44" s="11">
        <f>B44*C44</f>
        <v>0</v>
      </c>
    </row>
    <row r="45" spans="1:4" ht="15.75" thickBot="1" x14ac:dyDescent="0.3">
      <c r="A45" s="11"/>
      <c r="B45" s="3"/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>
        <f>SUM(C41:C45)</f>
        <v>0</v>
      </c>
      <c r="D46" s="16">
        <f>SUM(D41:D45)</f>
        <v>0</v>
      </c>
    </row>
    <row r="47" spans="1:4" ht="15.75" thickTop="1" x14ac:dyDescent="0.25"/>
    <row r="48" spans="1:4" x14ac:dyDescent="0.25">
      <c r="A48" t="s">
        <v>35</v>
      </c>
    </row>
    <row r="49" spans="1:4" x14ac:dyDescent="0.25">
      <c r="A49" s="11" t="s">
        <v>28</v>
      </c>
      <c r="B49" s="3" t="s">
        <v>11</v>
      </c>
      <c r="C49" s="11" t="s">
        <v>30</v>
      </c>
      <c r="D49" s="11" t="s">
        <v>14</v>
      </c>
    </row>
    <row r="50" spans="1:4" x14ac:dyDescent="0.25">
      <c r="A50" s="11"/>
      <c r="B50" s="3">
        <v>214</v>
      </c>
      <c r="C50" s="11">
        <v>0</v>
      </c>
      <c r="D50" s="11">
        <f>B50*C50</f>
        <v>0</v>
      </c>
    </row>
    <row r="51" spans="1:4" x14ac:dyDescent="0.25">
      <c r="A51" s="11"/>
      <c r="B51" s="3">
        <v>214</v>
      </c>
      <c r="C51" s="11">
        <v>0</v>
      </c>
      <c r="D51" s="11">
        <f>B51*C51</f>
        <v>0</v>
      </c>
    </row>
    <row r="52" spans="1:4" x14ac:dyDescent="0.25">
      <c r="A52" s="11"/>
      <c r="B52" s="3"/>
      <c r="C52" s="11">
        <v>0</v>
      </c>
      <c r="D52" s="11">
        <f>B52*C52</f>
        <v>0</v>
      </c>
    </row>
    <row r="53" spans="1:4" x14ac:dyDescent="0.25">
      <c r="A53" s="11"/>
      <c r="B53" s="3"/>
      <c r="C53" s="11">
        <v>0</v>
      </c>
      <c r="D53" s="11">
        <f>B53*C53</f>
        <v>0</v>
      </c>
    </row>
    <row r="54" spans="1:4" ht="15.75" thickBot="1" x14ac:dyDescent="0.3">
      <c r="A54" s="11"/>
      <c r="B54" s="3"/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>
        <f>SUM(C50:C54)</f>
        <v>0</v>
      </c>
      <c r="D55" s="16">
        <f>SUM(D50:D54)</f>
        <v>0</v>
      </c>
    </row>
    <row r="56" spans="1:4" ht="15.75" thickTop="1" x14ac:dyDescent="0.25"/>
    <row r="57" spans="1:4" x14ac:dyDescent="0.25">
      <c r="A57" t="s">
        <v>36</v>
      </c>
    </row>
    <row r="58" spans="1:4" x14ac:dyDescent="0.25">
      <c r="A58" s="11" t="s">
        <v>28</v>
      </c>
      <c r="B58" s="3" t="s">
        <v>11</v>
      </c>
      <c r="C58" s="11" t="s">
        <v>30</v>
      </c>
      <c r="D58" s="11" t="s">
        <v>14</v>
      </c>
    </row>
    <row r="59" spans="1:4" x14ac:dyDescent="0.25">
      <c r="A59" s="11" t="s">
        <v>29</v>
      </c>
      <c r="B59" s="3">
        <v>214</v>
      </c>
      <c r="C59" s="11">
        <v>1</v>
      </c>
      <c r="D59" s="11">
        <f>B59*C59</f>
        <v>214</v>
      </c>
    </row>
    <row r="60" spans="1:4" x14ac:dyDescent="0.25">
      <c r="A60" s="11" t="s">
        <v>25</v>
      </c>
      <c r="B60" s="3">
        <v>214</v>
      </c>
      <c r="C60" s="11">
        <v>2</v>
      </c>
      <c r="D60" s="11">
        <f>B60*C60</f>
        <v>428</v>
      </c>
    </row>
    <row r="61" spans="1:4" x14ac:dyDescent="0.25">
      <c r="A61" s="11"/>
      <c r="B61" s="3"/>
      <c r="C61" s="11">
        <v>0</v>
      </c>
      <c r="D61" s="11">
        <f>B61*C61</f>
        <v>0</v>
      </c>
    </row>
    <row r="62" spans="1:4" x14ac:dyDescent="0.25">
      <c r="A62" s="11"/>
      <c r="B62" s="3"/>
      <c r="C62" s="11">
        <v>0</v>
      </c>
      <c r="D62" s="11">
        <f>B62*C62</f>
        <v>0</v>
      </c>
    </row>
    <row r="63" spans="1:4" ht="15.75" thickBot="1" x14ac:dyDescent="0.3">
      <c r="A63" s="11"/>
      <c r="B63" s="3"/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>
        <f>SUM(C59:C63)</f>
        <v>3</v>
      </c>
      <c r="D64" s="16">
        <f>SUM(D59:D63)</f>
        <v>642</v>
      </c>
    </row>
    <row r="65" spans="1:1" ht="15.75" thickTop="1" x14ac:dyDescent="0.25"/>
    <row r="66" spans="1:1" x14ac:dyDescent="0.25">
      <c r="A66" s="3" t="s">
        <v>38</v>
      </c>
    </row>
    <row r="67" spans="1:1" x14ac:dyDescent="0.25">
      <c r="A67" s="3" t="s">
        <v>27</v>
      </c>
    </row>
    <row r="68" spans="1:1" x14ac:dyDescent="0.25">
      <c r="A68" s="3" t="s">
        <v>31</v>
      </c>
    </row>
    <row r="69" spans="1:1" x14ac:dyDescent="0.25">
      <c r="A69" s="3" t="s">
        <v>32</v>
      </c>
    </row>
    <row r="70" spans="1:1" x14ac:dyDescent="0.25">
      <c r="A70" s="3" t="s">
        <v>33</v>
      </c>
    </row>
    <row r="71" spans="1:1" x14ac:dyDescent="0.25">
      <c r="A71" s="3" t="s">
        <v>34</v>
      </c>
    </row>
    <row r="72" spans="1:1" x14ac:dyDescent="0.25">
      <c r="A72" s="3" t="s">
        <v>35</v>
      </c>
    </row>
    <row r="73" spans="1:1" x14ac:dyDescent="0.25">
      <c r="A73" s="3" t="s">
        <v>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4" sqref="H4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28" t="s">
        <v>39</v>
      </c>
      <c r="B1" s="28"/>
      <c r="C1" s="28"/>
      <c r="D1" s="28"/>
    </row>
    <row r="3" spans="1:10" x14ac:dyDescent="0.25">
      <c r="A3" s="11" t="s">
        <v>41</v>
      </c>
      <c r="B3" s="3" t="s">
        <v>11</v>
      </c>
      <c r="C3" s="11" t="s">
        <v>42</v>
      </c>
      <c r="D3" s="11" t="s">
        <v>48</v>
      </c>
      <c r="E3" s="3" t="s">
        <v>16</v>
      </c>
      <c r="F3" s="2" t="s">
        <v>11</v>
      </c>
      <c r="G3" s="4" t="s">
        <v>43</v>
      </c>
      <c r="H3" s="2" t="s">
        <v>49</v>
      </c>
      <c r="I3" s="3" t="s">
        <v>16</v>
      </c>
      <c r="J3" s="11" t="s">
        <v>14</v>
      </c>
    </row>
    <row r="4" spans="1:10" x14ac:dyDescent="0.25">
      <c r="A4" s="11" t="s">
        <v>40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f>F4*H4</f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44</v>
      </c>
      <c r="B8" s="3" t="s">
        <v>11</v>
      </c>
      <c r="C8" s="11" t="s">
        <v>43</v>
      </c>
      <c r="D8" s="11" t="s">
        <v>49</v>
      </c>
      <c r="E8" s="11" t="s">
        <v>14</v>
      </c>
      <c r="F8" s="17"/>
    </row>
    <row r="9" spans="1:10" x14ac:dyDescent="0.25">
      <c r="A9" s="11" t="s">
        <v>45</v>
      </c>
      <c r="B9" s="3">
        <v>100</v>
      </c>
      <c r="C9" s="11">
        <v>50</v>
      </c>
      <c r="D9" s="11">
        <v>0</v>
      </c>
      <c r="E9" s="15">
        <f>B9*D9</f>
        <v>0</v>
      </c>
      <c r="F9" s="17"/>
    </row>
    <row r="10" spans="1:10" x14ac:dyDescent="0.25">
      <c r="A10" s="3"/>
      <c r="B10" s="3"/>
      <c r="C10" s="3"/>
      <c r="D10" s="5"/>
      <c r="E10" s="11">
        <f>SUM(E9)</f>
        <v>0</v>
      </c>
      <c r="F10" s="17"/>
    </row>
    <row r="13" spans="1:10" x14ac:dyDescent="0.25">
      <c r="A13" s="11" t="s">
        <v>46</v>
      </c>
      <c r="B13" s="3" t="s">
        <v>11</v>
      </c>
      <c r="C13" s="11" t="s">
        <v>43</v>
      </c>
      <c r="D13" s="11" t="s">
        <v>49</v>
      </c>
      <c r="E13" s="11" t="s">
        <v>14</v>
      </c>
    </row>
    <row r="14" spans="1:10" x14ac:dyDescent="0.25">
      <c r="A14" s="11" t="s">
        <v>47</v>
      </c>
      <c r="B14" s="3">
        <v>100</v>
      </c>
      <c r="C14" s="11">
        <v>50</v>
      </c>
      <c r="D14" s="11">
        <v>0</v>
      </c>
      <c r="E14" s="15">
        <f>B14*D14</f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50</v>
      </c>
      <c r="B18" s="3" t="s">
        <v>11</v>
      </c>
      <c r="C18" s="11" t="s">
        <v>43</v>
      </c>
      <c r="D18" s="13" t="s">
        <v>49</v>
      </c>
      <c r="E18" s="11" t="s">
        <v>14</v>
      </c>
    </row>
    <row r="19" spans="1:5" x14ac:dyDescent="0.25">
      <c r="A19" s="11" t="s">
        <v>60</v>
      </c>
      <c r="B19" s="3">
        <v>100</v>
      </c>
      <c r="C19" s="11">
        <v>50</v>
      </c>
      <c r="D19" s="13">
        <v>0</v>
      </c>
      <c r="E19" s="15">
        <f>B19*D19</f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28" t="s">
        <v>54</v>
      </c>
      <c r="B1" s="28"/>
      <c r="C1" s="28"/>
      <c r="D1" s="28"/>
      <c r="E1" s="28"/>
    </row>
    <row r="3" spans="1:6" x14ac:dyDescent="0.25">
      <c r="A3" s="30" t="s">
        <v>52</v>
      </c>
      <c r="B3" s="31"/>
      <c r="C3" s="32"/>
    </row>
    <row r="4" spans="1:6" x14ac:dyDescent="0.25">
      <c r="A4" s="11" t="s">
        <v>53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28" t="s">
        <v>55</v>
      </c>
      <c r="B12" s="28"/>
      <c r="C12" s="28"/>
      <c r="D12" s="28"/>
      <c r="E12" s="28"/>
    </row>
    <row r="14" spans="1:6" x14ac:dyDescent="0.25">
      <c r="A14" s="30" t="s">
        <v>52</v>
      </c>
      <c r="B14" s="31"/>
      <c r="C14" s="32"/>
    </row>
    <row r="15" spans="1:6" x14ac:dyDescent="0.25">
      <c r="A15" s="2" t="s">
        <v>53</v>
      </c>
      <c r="B15" s="3" t="s">
        <v>11</v>
      </c>
      <c r="C15" s="4" t="s">
        <v>12</v>
      </c>
      <c r="D15" s="2" t="s">
        <v>13</v>
      </c>
      <c r="E15" s="13" t="s">
        <v>30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52</v>
      </c>
      <c r="B23" s="25"/>
      <c r="C23" s="25" t="s">
        <v>12</v>
      </c>
      <c r="D23" s="3" t="s">
        <v>37</v>
      </c>
    </row>
    <row r="24" spans="1:6" x14ac:dyDescent="0.25">
      <c r="A24" s="25" t="s">
        <v>63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64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0" t="s">
        <v>54</v>
      </c>
      <c r="B33" s="31"/>
      <c r="C33" s="31"/>
      <c r="D33" s="31"/>
      <c r="E33" s="32"/>
    </row>
    <row r="35" spans="1:6" x14ac:dyDescent="0.25">
      <c r="A35" s="28" t="s">
        <v>56</v>
      </c>
      <c r="B35" s="28"/>
      <c r="C35" s="28"/>
    </row>
    <row r="36" spans="1:6" x14ac:dyDescent="0.25">
      <c r="A36" s="11" t="s">
        <v>53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55</v>
      </c>
      <c r="B45" s="1"/>
      <c r="C45" s="1"/>
      <c r="D45" s="1"/>
      <c r="E45" s="1"/>
    </row>
    <row r="47" spans="1:6" x14ac:dyDescent="0.25">
      <c r="A47" s="1" t="s">
        <v>56</v>
      </c>
      <c r="B47" s="1"/>
      <c r="C47" s="1"/>
    </row>
    <row r="48" spans="1:6" x14ac:dyDescent="0.25">
      <c r="A48" s="2" t="s">
        <v>53</v>
      </c>
      <c r="B48" s="3" t="s">
        <v>11</v>
      </c>
      <c r="C48" s="4" t="s">
        <v>12</v>
      </c>
      <c r="D48" s="2" t="s">
        <v>13</v>
      </c>
      <c r="E48" s="13" t="s">
        <v>30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56</v>
      </c>
      <c r="B57" s="25"/>
      <c r="C57" s="26" t="s">
        <v>12</v>
      </c>
      <c r="D57" s="3" t="s">
        <v>16</v>
      </c>
    </row>
    <row r="58" spans="1:6" x14ac:dyDescent="0.25">
      <c r="A58" s="25" t="s">
        <v>63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64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51</v>
      </c>
    </row>
    <row r="64" spans="1:6" x14ac:dyDescent="0.25">
      <c r="A64" s="3" t="s">
        <v>65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5" sqref="D5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28" t="s">
        <v>57</v>
      </c>
      <c r="B1" s="28"/>
      <c r="C1" s="28"/>
      <c r="D1" s="28"/>
    </row>
    <row r="2" spans="1:4" x14ac:dyDescent="0.25">
      <c r="A2" s="27" t="s">
        <v>92</v>
      </c>
    </row>
    <row r="3" spans="1:4" x14ac:dyDescent="0.25">
      <c r="A3" s="13"/>
      <c r="B3" s="11" t="s">
        <v>61</v>
      </c>
      <c r="C3" s="20" t="s">
        <v>62</v>
      </c>
      <c r="D3" s="13" t="s">
        <v>14</v>
      </c>
    </row>
    <row r="4" spans="1:4" x14ac:dyDescent="0.25">
      <c r="A4" s="11" t="s">
        <v>59</v>
      </c>
      <c r="B4" s="11">
        <v>9180</v>
      </c>
      <c r="C4" s="11">
        <v>0</v>
      </c>
      <c r="D4" s="13"/>
    </row>
    <row r="5" spans="1:4" ht="15.75" thickBot="1" x14ac:dyDescent="0.3">
      <c r="A5" s="11" t="s">
        <v>58</v>
      </c>
      <c r="B5" s="11">
        <v>8235</v>
      </c>
      <c r="C5" s="15">
        <v>0</v>
      </c>
      <c r="D5" s="14"/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0</v>
      </c>
    </row>
    <row r="7" spans="1:4" ht="15.75" thickTop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2016-11-02T09:56:43Z</dcterms:modified>
</cp:coreProperties>
</file>